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куп 1729, 2021 г\Объявление № 2\"/>
    </mc:Choice>
  </mc:AlternateContent>
  <xr:revisionPtr revIDLastSave="0" documentId="13_ncr:1_{3288DCF4-16A3-4A46-8443-4FACAB9EB2B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" i="1" l="1"/>
  <c r="H20" i="1" l="1"/>
  <c r="H19" i="1"/>
  <c r="H18" i="1"/>
  <c r="H15" i="1"/>
  <c r="H14" i="1"/>
  <c r="H10" i="1"/>
  <c r="H9" i="1"/>
  <c r="H8" i="1"/>
  <c r="H31" i="1" l="1"/>
</calcChain>
</file>

<file path=xl/sharedStrings.xml><?xml version="1.0" encoding="utf-8"?>
<sst xmlns="http://schemas.openxmlformats.org/spreadsheetml/2006/main" count="101" uniqueCount="78">
  <si>
    <t>№</t>
  </si>
  <si>
    <t>Фармакологическая группа/ МНН</t>
  </si>
  <si>
    <t>Торговое наименование</t>
  </si>
  <si>
    <t>Лекарственная форма, дозировка и объем</t>
  </si>
  <si>
    <t>Ед.измерения</t>
  </si>
  <si>
    <t>Потребность на лекарственные средства на 2021 г.</t>
  </si>
  <si>
    <t xml:space="preserve">Цена </t>
  </si>
  <si>
    <t>Количество в ед.изм.</t>
  </si>
  <si>
    <t>Сумма на 2021г.</t>
  </si>
  <si>
    <t>Папаверин</t>
  </si>
  <si>
    <t>Папаверина гидрохлорид</t>
  </si>
  <si>
    <t>раствор для инъекций 2% по 2 мл</t>
  </si>
  <si>
    <t>фл</t>
  </si>
  <si>
    <t>Уголь активированный</t>
  </si>
  <si>
    <t>капсулы 200 мг</t>
  </si>
  <si>
    <t>капсула</t>
  </si>
  <si>
    <t>Глюкоза безводная, натрия хлорид, калия хлорид, натрия цитрат</t>
  </si>
  <si>
    <t>Регид-К</t>
  </si>
  <si>
    <t>порошок для приготовления раствора для орального применения, 18,9 г</t>
  </si>
  <si>
    <t>пак</t>
  </si>
  <si>
    <t>Кальция глюконат</t>
  </si>
  <si>
    <t>Кальция глюконат стабилизированный</t>
  </si>
  <si>
    <t>раствор для инъекций 100 мг/мл, 10 мл</t>
  </si>
  <si>
    <t>Никотиновая кислота</t>
  </si>
  <si>
    <t>раствор для инъекций 1% 1мл</t>
  </si>
  <si>
    <t>ампула</t>
  </si>
  <si>
    <t>Клотримазол</t>
  </si>
  <si>
    <t>Мазь 1%</t>
  </si>
  <si>
    <t>туб</t>
  </si>
  <si>
    <t>Тетрациклин</t>
  </si>
  <si>
    <t>мазь для наружного применения 3% 15г</t>
  </si>
  <si>
    <t>Гидрокортизон</t>
  </si>
  <si>
    <t>мазь для наружного применения 1% 10 г</t>
  </si>
  <si>
    <t>таблетка</t>
  </si>
  <si>
    <t>Хлорамфеникол</t>
  </si>
  <si>
    <t>Левомицетин</t>
  </si>
  <si>
    <t>порошок для приготовления раствора для инъекций 1 г</t>
  </si>
  <si>
    <t>Бензилпенициллин</t>
  </si>
  <si>
    <t>порошок для приготовления раствора для инъекций 1000000 ЕД</t>
  </si>
  <si>
    <t>Амоксициллин и ингибитор бета-лактамазы</t>
  </si>
  <si>
    <t>Аугментин®</t>
  </si>
  <si>
    <t>Таблетки, покрытые пленочной оболочкой 500 мг/125 мг</t>
  </si>
  <si>
    <t>Кетопрофен</t>
  </si>
  <si>
    <t>Артрокол</t>
  </si>
  <si>
    <t>гель 2,5 % 45 гр</t>
  </si>
  <si>
    <t>Парацетамол</t>
  </si>
  <si>
    <t>таблетки 500 мг</t>
  </si>
  <si>
    <t>Пилокарпин</t>
  </si>
  <si>
    <t>капли глазные 10 мг/мл по 10 мл</t>
  </si>
  <si>
    <t>комплект</t>
  </si>
  <si>
    <t>Лейкопластырь медицинский Bioplaster® на нетканой основе в катушках размерами: 1.25смх5м; 2.5смх5м; 5смх5м; 1.25смх10м; 2.5смх10м; 5смх10м</t>
  </si>
  <si>
    <t>Лейкопластырь медицинский Bioplaster® на нетканой основе в катушках размерами: 5смх10м</t>
  </si>
  <si>
    <t>Лейкопластырь медицинский Bioplaster® на шелковой основе в катушках размерами: 1.25смх5м; 2.5смх5м; 5смх5м; 1.25смх10м; 2.5смх10м; 5смх10м</t>
  </si>
  <si>
    <t>Лейкопластырь медицинский Bioplaster® на шелковой основе в катушках размерами: 2.5смх10м</t>
  </si>
  <si>
    <t>Лейкопластырь медицинский Bioplaster® на шелковой основе в катушках размерами: 5смх10м</t>
  </si>
  <si>
    <t>Лейкопластырь медицинский Bioplaster® на шелковой основе в катушках размерами: 5смх5м</t>
  </si>
  <si>
    <t>шт</t>
  </si>
  <si>
    <t>Система для переливания крови и кровезаменителей Biosetix® Budget с иглой размером 18G (1,2х38мм), стерильная, однократного применения</t>
  </si>
  <si>
    <t>Набор для контроля предстерилизационной очиски изделий на наличие крови, моющий средств в комплекте</t>
  </si>
  <si>
    <t>Азотная    кислота  чда</t>
  </si>
  <si>
    <t>кг</t>
  </si>
  <si>
    <t>шт.</t>
  </si>
  <si>
    <t xml:space="preserve">Груша резиновая </t>
  </si>
  <si>
    <t xml:space="preserve"> с пластмасовым наконечником  №1(для забора крови)</t>
  </si>
  <si>
    <t xml:space="preserve">Пипетка Пастера </t>
  </si>
  <si>
    <t>микропланшет для приготовления суспензии</t>
  </si>
  <si>
    <t>96 лунок</t>
  </si>
  <si>
    <t>Итого</t>
  </si>
  <si>
    <t>Директор :                                                                                            Аханов Г.А</t>
  </si>
  <si>
    <t xml:space="preserve"> по закупу лекарственных средств и медицинских изделий способом запроса ценовых предложений
 	КГП «Поликлиника города Сатпаев» УЗКО объявляет о закупе способом запроса ценовых предложений</t>
  </si>
  <si>
    <t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</t>
  </si>
  <si>
    <t>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</t>
  </si>
  <si>
    <r>
      <t xml:space="preserve">Место приема документов: </t>
    </r>
    <r>
      <rPr>
        <sz val="16"/>
        <color theme="1"/>
        <rFont val="Times New Roman"/>
        <family val="1"/>
        <charset val="204"/>
      </rPr>
      <t>г. Сатпаев, ул.Абая,5 каб.№301</t>
    </r>
  </si>
  <si>
    <r>
      <t xml:space="preserve">Место поставки товара: </t>
    </r>
    <r>
      <rPr>
        <sz val="16"/>
        <color theme="1"/>
        <rFont val="Times New Roman"/>
        <family val="1"/>
        <charset val="204"/>
      </rPr>
      <t>г. Сатпаев, ул.Абая,5</t>
    </r>
  </si>
  <si>
    <r>
      <t xml:space="preserve">Срок поставки товара: </t>
    </r>
    <r>
      <rPr>
        <sz val="16"/>
        <color theme="1"/>
        <rFont val="Times New Roman"/>
        <family val="1"/>
        <charset val="204"/>
      </rPr>
      <t>в течении 30 календарных дней после подписания договора.</t>
    </r>
  </si>
  <si>
    <t>Окончательный срок подачи заявки: 28.04.2021, до 12:00</t>
  </si>
  <si>
    <t>Время и место вскрытие конвертов с ценовыми предложениями: КГП «Поликлиника города Сатпаев»  г.Сатпаев, ул.Абая,5 каб. №301.  28.04.2021 в 15 ч 00 минут.</t>
  </si>
  <si>
    <t>Объявление № 2 от 21.04.2021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</si>
</sst>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>
      <alignment horizontal="center"/>
    </xf>
  </cellStyleXfs>
  <cellXfs count="49">
    <xf numFmtId="0" fontId="0" fillId="0" borderId="0" xfId="0"/>
    <xf numFmtId="0" fontId="0" fillId="0" borderId="0" xfId="0" applyAlignment="1"/>
    <xf numFmtId="0" fontId="3" fillId="0" borderId="0" xfId="0" applyFont="1"/>
    <xf numFmtId="4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4" fontId="7" fillId="2" borderId="1" xfId="0" applyNumberFormat="1" applyFont="1" applyFill="1" applyBorder="1" applyAlignment="1"/>
    <xf numFmtId="4" fontId="7" fillId="2" borderId="1" xfId="0" applyNumberFormat="1" applyFont="1" applyFill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2" fontId="7" fillId="0" borderId="1" xfId="1" applyNumberFormat="1" applyFont="1" applyFill="1" applyBorder="1" applyAlignment="1">
      <alignment vertical="top" wrapText="1"/>
    </xf>
    <xf numFmtId="0" fontId="9" fillId="0" borderId="1" xfId="1" applyFont="1" applyFill="1" applyBorder="1" applyAlignment="1" applyProtection="1">
      <alignment horizontal="center" vertical="top" wrapText="1"/>
      <protection locked="0"/>
    </xf>
    <xf numFmtId="4" fontId="7" fillId="0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top" wrapText="1"/>
    </xf>
    <xf numFmtId="4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9" fillId="2" borderId="2" xfId="1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vertical="top" wrapText="1"/>
    </xf>
    <xf numFmtId="0" fontId="7" fillId="0" borderId="1" xfId="1" applyNumberFormat="1" applyFont="1" applyFill="1" applyBorder="1" applyAlignment="1">
      <alignment vertical="top" wrapText="1"/>
    </xf>
    <xf numFmtId="0" fontId="4" fillId="0" borderId="1" xfId="0" applyFont="1" applyBorder="1"/>
    <xf numFmtId="0" fontId="4" fillId="0" borderId="1" xfId="1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/>
    <xf numFmtId="4" fontId="4" fillId="0" borderId="1" xfId="0" applyNumberFormat="1" applyFont="1" applyBorder="1"/>
    <xf numFmtId="0" fontId="4" fillId="0" borderId="0" xfId="0" applyFont="1" applyBorder="1"/>
    <xf numFmtId="0" fontId="4" fillId="0" borderId="0" xfId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/>
    <xf numFmtId="4" fontId="4" fillId="0" borderId="0" xfId="0" applyNumberFormat="1" applyFont="1" applyBorder="1"/>
    <xf numFmtId="0" fontId="7" fillId="0" borderId="0" xfId="0" applyFont="1"/>
    <xf numFmtId="0" fontId="4" fillId="0" borderId="0" xfId="0" applyFont="1"/>
    <xf numFmtId="0" fontId="10" fillId="0" borderId="0" xfId="0" applyFont="1"/>
    <xf numFmtId="0" fontId="4" fillId="0" borderId="0" xfId="0" applyFont="1" applyAlignment="1">
      <alignment vertical="center"/>
    </xf>
    <xf numFmtId="4" fontId="8" fillId="2" borderId="2" xfId="0" applyNumberFormat="1" applyFont="1" applyFill="1" applyBorder="1" applyAlignment="1">
      <alignment vertical="center" wrapText="1" shrinkToFit="1"/>
    </xf>
    <xf numFmtId="2" fontId="8" fillId="2" borderId="2" xfId="0" applyNumberFormat="1" applyFont="1" applyFill="1" applyBorder="1" applyAlignment="1">
      <alignment vertical="center" wrapText="1" shrinkToFi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</cellXfs>
  <cellStyles count="3">
    <cellStyle name="Обычный" xfId="0" builtinId="0"/>
    <cellStyle name="Обычный 4" xfId="1" xr:uid="{00000000-0005-0000-0000-000001000000}"/>
    <cellStyle name="Стиль 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"/>
  <sheetViews>
    <sheetView tabSelected="1" zoomScale="80" zoomScaleNormal="80" workbookViewId="0">
      <selection activeCell="O12" sqref="O12"/>
    </sheetView>
  </sheetViews>
  <sheetFormatPr defaultRowHeight="15" x14ac:dyDescent="0.25"/>
  <cols>
    <col min="2" max="2" width="57.7109375" customWidth="1"/>
    <col min="3" max="3" width="53" customWidth="1"/>
    <col min="4" max="4" width="39.28515625" customWidth="1"/>
    <col min="5" max="5" width="16.42578125" customWidth="1"/>
    <col min="6" max="6" width="16.28515625" customWidth="1"/>
    <col min="7" max="7" width="19.42578125" customWidth="1"/>
    <col min="8" max="8" width="20.85546875" customWidth="1"/>
    <col min="9" max="9" width="15.42578125" customWidth="1"/>
    <col min="10" max="10" width="11.7109375" customWidth="1"/>
  </cols>
  <sheetData>
    <row r="2" spans="1:13" ht="48.75" customHeight="1" x14ac:dyDescent="0.35">
      <c r="A2" s="40" t="s">
        <v>77</v>
      </c>
      <c r="B2" s="40"/>
      <c r="C2" s="40"/>
      <c r="D2" s="40"/>
      <c r="E2" s="40"/>
      <c r="F2" s="40"/>
      <c r="G2" s="40"/>
      <c r="H2" s="40"/>
    </row>
    <row r="3" spans="1:13" ht="54.75" customHeight="1" x14ac:dyDescent="0.35">
      <c r="A3" s="40" t="s">
        <v>69</v>
      </c>
      <c r="B3" s="40"/>
      <c r="C3" s="40"/>
      <c r="D3" s="40"/>
      <c r="E3" s="40"/>
      <c r="F3" s="40"/>
      <c r="G3" s="40"/>
      <c r="H3" s="40"/>
    </row>
    <row r="4" spans="1:13" ht="15.75" x14ac:dyDescent="0.25">
      <c r="A4" s="2"/>
      <c r="B4" s="2"/>
      <c r="C4" s="2"/>
      <c r="D4" s="2"/>
      <c r="E4" s="2"/>
      <c r="F4" s="2"/>
      <c r="G4" s="2"/>
      <c r="H4" s="2"/>
    </row>
    <row r="5" spans="1:13" ht="15" customHeight="1" x14ac:dyDescent="0.3">
      <c r="A5" s="45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6" t="s">
        <v>5</v>
      </c>
      <c r="G5" s="47"/>
      <c r="H5" s="48"/>
    </row>
    <row r="6" spans="1:13" ht="50.25" customHeight="1" x14ac:dyDescent="0.25">
      <c r="A6" s="45"/>
      <c r="B6" s="45"/>
      <c r="C6" s="45"/>
      <c r="D6" s="45"/>
      <c r="E6" s="45"/>
      <c r="F6" s="3" t="s">
        <v>6</v>
      </c>
      <c r="G6" s="3" t="s">
        <v>7</v>
      </c>
      <c r="H6" s="3" t="s">
        <v>8</v>
      </c>
    </row>
    <row r="7" spans="1:13" ht="40.5" x14ac:dyDescent="0.3">
      <c r="A7" s="4">
        <v>1</v>
      </c>
      <c r="B7" s="4" t="s">
        <v>9</v>
      </c>
      <c r="C7" s="4" t="s">
        <v>10</v>
      </c>
      <c r="D7" s="4" t="s">
        <v>11</v>
      </c>
      <c r="E7" s="4" t="s">
        <v>12</v>
      </c>
      <c r="F7" s="5">
        <v>42</v>
      </c>
      <c r="G7" s="6">
        <v>200</v>
      </c>
      <c r="H7" s="7">
        <f>F7*G7</f>
        <v>8400</v>
      </c>
    </row>
    <row r="8" spans="1:13" ht="20.25" x14ac:dyDescent="0.3">
      <c r="A8" s="4">
        <v>2</v>
      </c>
      <c r="B8" s="4" t="s">
        <v>13</v>
      </c>
      <c r="C8" s="4" t="s">
        <v>13</v>
      </c>
      <c r="D8" s="4" t="s">
        <v>14</v>
      </c>
      <c r="E8" s="4" t="s">
        <v>15</v>
      </c>
      <c r="F8" s="5">
        <v>30.76</v>
      </c>
      <c r="G8" s="6">
        <v>300</v>
      </c>
      <c r="H8" s="7">
        <f t="shared" ref="H8:H10" si="0">F8*G8</f>
        <v>9228</v>
      </c>
    </row>
    <row r="9" spans="1:13" ht="60.75" x14ac:dyDescent="0.3">
      <c r="A9" s="4">
        <v>3</v>
      </c>
      <c r="B9" s="4" t="s">
        <v>16</v>
      </c>
      <c r="C9" s="4" t="s">
        <v>17</v>
      </c>
      <c r="D9" s="4" t="s">
        <v>18</v>
      </c>
      <c r="E9" s="4" t="s">
        <v>19</v>
      </c>
      <c r="F9" s="8">
        <v>157.91999999999999</v>
      </c>
      <c r="G9" s="7">
        <v>100</v>
      </c>
      <c r="H9" s="7">
        <f t="shared" si="0"/>
        <v>15791.999999999998</v>
      </c>
      <c r="M9" s="1"/>
    </row>
    <row r="10" spans="1:13" ht="40.5" x14ac:dyDescent="0.3">
      <c r="A10" s="4">
        <v>4</v>
      </c>
      <c r="B10" s="4" t="s">
        <v>20</v>
      </c>
      <c r="C10" s="4" t="s">
        <v>21</v>
      </c>
      <c r="D10" s="4" t="s">
        <v>22</v>
      </c>
      <c r="E10" s="4" t="s">
        <v>12</v>
      </c>
      <c r="F10" s="5">
        <v>71.959999999999994</v>
      </c>
      <c r="G10" s="6">
        <v>200</v>
      </c>
      <c r="H10" s="7">
        <f t="shared" si="0"/>
        <v>14391.999999999998</v>
      </c>
    </row>
    <row r="11" spans="1:13" ht="40.5" x14ac:dyDescent="0.3">
      <c r="A11" s="4">
        <v>5</v>
      </c>
      <c r="B11" s="4" t="s">
        <v>23</v>
      </c>
      <c r="C11" s="4" t="s">
        <v>23</v>
      </c>
      <c r="D11" s="4" t="s">
        <v>24</v>
      </c>
      <c r="E11" s="4" t="s">
        <v>25</v>
      </c>
      <c r="F11" s="5">
        <v>32.479999999999997</v>
      </c>
      <c r="G11" s="6">
        <v>300</v>
      </c>
      <c r="H11" s="7">
        <v>9743.9999999999982</v>
      </c>
    </row>
    <row r="12" spans="1:13" ht="20.25" x14ac:dyDescent="0.3">
      <c r="A12" s="4">
        <v>6</v>
      </c>
      <c r="B12" s="4" t="s">
        <v>26</v>
      </c>
      <c r="C12" s="4" t="s">
        <v>26</v>
      </c>
      <c r="D12" s="4" t="s">
        <v>27</v>
      </c>
      <c r="E12" s="4" t="s">
        <v>28</v>
      </c>
      <c r="F12" s="9">
        <v>268.13</v>
      </c>
      <c r="G12" s="7">
        <v>100</v>
      </c>
      <c r="H12" s="7">
        <v>26813</v>
      </c>
    </row>
    <row r="13" spans="1:13" ht="40.5" x14ac:dyDescent="0.3">
      <c r="A13" s="4">
        <v>7</v>
      </c>
      <c r="B13" s="4" t="s">
        <v>29</v>
      </c>
      <c r="C13" s="4" t="s">
        <v>29</v>
      </c>
      <c r="D13" s="4" t="s">
        <v>30</v>
      </c>
      <c r="E13" s="4" t="s">
        <v>28</v>
      </c>
      <c r="F13" s="5">
        <v>154.02000000000001</v>
      </c>
      <c r="G13" s="6">
        <v>150</v>
      </c>
      <c r="H13" s="7">
        <v>23103</v>
      </c>
    </row>
    <row r="14" spans="1:13" ht="40.5" x14ac:dyDescent="0.3">
      <c r="A14" s="4">
        <v>8</v>
      </c>
      <c r="B14" s="4" t="s">
        <v>31</v>
      </c>
      <c r="C14" s="4" t="s">
        <v>31</v>
      </c>
      <c r="D14" s="4" t="s">
        <v>32</v>
      </c>
      <c r="E14" s="4" t="s">
        <v>28</v>
      </c>
      <c r="F14" s="5">
        <v>200.86</v>
      </c>
      <c r="G14" s="6">
        <v>300</v>
      </c>
      <c r="H14" s="7">
        <f t="shared" ref="H14" si="1">F14*G14</f>
        <v>60258.000000000007</v>
      </c>
    </row>
    <row r="15" spans="1:13" ht="40.5" x14ac:dyDescent="0.3">
      <c r="A15" s="4">
        <v>9</v>
      </c>
      <c r="B15" s="4" t="s">
        <v>34</v>
      </c>
      <c r="C15" s="4" t="s">
        <v>35</v>
      </c>
      <c r="D15" s="4" t="s">
        <v>36</v>
      </c>
      <c r="E15" s="4" t="s">
        <v>12</v>
      </c>
      <c r="F15" s="5">
        <v>349.2</v>
      </c>
      <c r="G15" s="6">
        <v>100</v>
      </c>
      <c r="H15" s="7">
        <f t="shared" ref="H15" si="2">F15*G15</f>
        <v>34920</v>
      </c>
    </row>
    <row r="16" spans="1:13" ht="60.75" x14ac:dyDescent="0.3">
      <c r="A16" s="4">
        <v>10</v>
      </c>
      <c r="B16" s="4" t="s">
        <v>37</v>
      </c>
      <c r="C16" s="4" t="s">
        <v>37</v>
      </c>
      <c r="D16" s="4" t="s">
        <v>38</v>
      </c>
      <c r="E16" s="4" t="s">
        <v>12</v>
      </c>
      <c r="F16" s="5">
        <v>32.1</v>
      </c>
      <c r="G16" s="7">
        <v>200</v>
      </c>
      <c r="H16" s="7">
        <v>6420</v>
      </c>
    </row>
    <row r="17" spans="1:8" ht="60.75" x14ac:dyDescent="0.3">
      <c r="A17" s="4">
        <v>11</v>
      </c>
      <c r="B17" s="4" t="s">
        <v>39</v>
      </c>
      <c r="C17" s="4" t="s">
        <v>40</v>
      </c>
      <c r="D17" s="4" t="s">
        <v>41</v>
      </c>
      <c r="E17" s="4" t="s">
        <v>33</v>
      </c>
      <c r="F17" s="5">
        <v>76.47</v>
      </c>
      <c r="G17" s="7">
        <v>260</v>
      </c>
      <c r="H17" s="7">
        <v>19882.2</v>
      </c>
    </row>
    <row r="18" spans="1:8" ht="20.25" x14ac:dyDescent="0.3">
      <c r="A18" s="4">
        <v>12</v>
      </c>
      <c r="B18" s="4" t="s">
        <v>42</v>
      </c>
      <c r="C18" s="4" t="s">
        <v>43</v>
      </c>
      <c r="D18" s="4" t="s">
        <v>44</v>
      </c>
      <c r="E18" s="4" t="s">
        <v>28</v>
      </c>
      <c r="F18" s="5">
        <v>1590.38</v>
      </c>
      <c r="G18" s="6">
        <v>50</v>
      </c>
      <c r="H18" s="7">
        <f>F18*G18</f>
        <v>79519</v>
      </c>
    </row>
    <row r="19" spans="1:8" ht="20.25" x14ac:dyDescent="0.3">
      <c r="A19" s="4">
        <v>13</v>
      </c>
      <c r="B19" s="4" t="s">
        <v>45</v>
      </c>
      <c r="C19" s="4" t="s">
        <v>45</v>
      </c>
      <c r="D19" s="4" t="s">
        <v>46</v>
      </c>
      <c r="E19" s="4" t="s">
        <v>33</v>
      </c>
      <c r="F19" s="8">
        <v>3.29</v>
      </c>
      <c r="G19" s="6">
        <v>5000</v>
      </c>
      <c r="H19" s="7">
        <f>F19*G19</f>
        <v>16450</v>
      </c>
    </row>
    <row r="20" spans="1:8" ht="40.5" x14ac:dyDescent="0.3">
      <c r="A20" s="4">
        <v>14</v>
      </c>
      <c r="B20" s="4" t="s">
        <v>47</v>
      </c>
      <c r="C20" s="4" t="s">
        <v>47</v>
      </c>
      <c r="D20" s="4" t="s">
        <v>48</v>
      </c>
      <c r="E20" s="4" t="s">
        <v>12</v>
      </c>
      <c r="F20" s="5">
        <v>334.54</v>
      </c>
      <c r="G20" s="6">
        <v>50</v>
      </c>
      <c r="H20" s="7">
        <f>F20*G20</f>
        <v>16727</v>
      </c>
    </row>
    <row r="21" spans="1:8" ht="81" x14ac:dyDescent="0.25">
      <c r="A21" s="4">
        <v>15</v>
      </c>
      <c r="B21" s="11" t="s">
        <v>50</v>
      </c>
      <c r="C21" s="11" t="s">
        <v>51</v>
      </c>
      <c r="D21" s="12"/>
      <c r="E21" s="11"/>
      <c r="F21" s="38">
        <v>289.58</v>
      </c>
      <c r="G21" s="10">
        <v>800</v>
      </c>
      <c r="H21" s="13">
        <v>231664</v>
      </c>
    </row>
    <row r="22" spans="1:8" ht="81" x14ac:dyDescent="0.25">
      <c r="A22" s="4">
        <v>16</v>
      </c>
      <c r="B22" s="11" t="s">
        <v>52</v>
      </c>
      <c r="C22" s="11" t="s">
        <v>53</v>
      </c>
      <c r="D22" s="12"/>
      <c r="E22" s="11"/>
      <c r="F22" s="38">
        <v>380.59</v>
      </c>
      <c r="G22" s="10">
        <v>300</v>
      </c>
      <c r="H22" s="13">
        <v>114176.99999999999</v>
      </c>
    </row>
    <row r="23" spans="1:8" ht="81" x14ac:dyDescent="0.25">
      <c r="A23" s="4">
        <v>17</v>
      </c>
      <c r="B23" s="11" t="s">
        <v>52</v>
      </c>
      <c r="C23" s="11" t="s">
        <v>54</v>
      </c>
      <c r="D23" s="12"/>
      <c r="E23" s="11"/>
      <c r="F23" s="38">
        <v>756.46</v>
      </c>
      <c r="G23" s="10">
        <v>400</v>
      </c>
      <c r="H23" s="13">
        <v>302584</v>
      </c>
    </row>
    <row r="24" spans="1:8" ht="81" x14ac:dyDescent="0.25">
      <c r="A24" s="4">
        <v>18</v>
      </c>
      <c r="B24" s="11" t="s">
        <v>52</v>
      </c>
      <c r="C24" s="11" t="s">
        <v>55</v>
      </c>
      <c r="D24" s="12"/>
      <c r="E24" s="11"/>
      <c r="F24" s="38">
        <v>388.85</v>
      </c>
      <c r="G24" s="10">
        <v>500</v>
      </c>
      <c r="H24" s="13">
        <v>194425</v>
      </c>
    </row>
    <row r="25" spans="1:8" ht="81" x14ac:dyDescent="0.25">
      <c r="A25" s="4">
        <v>19</v>
      </c>
      <c r="B25" s="11" t="s">
        <v>57</v>
      </c>
      <c r="C25" s="11" t="s">
        <v>57</v>
      </c>
      <c r="D25" s="12"/>
      <c r="E25" s="11"/>
      <c r="F25" s="39">
        <v>72.39</v>
      </c>
      <c r="G25" s="10">
        <v>10</v>
      </c>
      <c r="H25" s="13">
        <v>723.9</v>
      </c>
    </row>
    <row r="26" spans="1:8" ht="81" x14ac:dyDescent="0.25">
      <c r="A26" s="4">
        <v>20</v>
      </c>
      <c r="B26" s="14" t="s">
        <v>58</v>
      </c>
      <c r="C26" s="15" t="s">
        <v>58</v>
      </c>
      <c r="D26" s="16" t="s">
        <v>49</v>
      </c>
      <c r="E26" s="17"/>
      <c r="F26" s="18">
        <v>1720</v>
      </c>
      <c r="G26" s="19">
        <v>30</v>
      </c>
      <c r="H26" s="20">
        <v>51600</v>
      </c>
    </row>
    <row r="27" spans="1:8" ht="20.25" x14ac:dyDescent="0.25">
      <c r="A27" s="4">
        <v>21</v>
      </c>
      <c r="B27" s="14" t="s">
        <v>59</v>
      </c>
      <c r="C27" s="15" t="s">
        <v>59</v>
      </c>
      <c r="D27" s="16" t="s">
        <v>60</v>
      </c>
      <c r="E27" s="17"/>
      <c r="F27" s="18">
        <v>2600</v>
      </c>
      <c r="G27" s="19">
        <v>0.5</v>
      </c>
      <c r="H27" s="20">
        <v>1300</v>
      </c>
    </row>
    <row r="28" spans="1:8" ht="40.5" x14ac:dyDescent="0.25">
      <c r="A28" s="4">
        <v>22</v>
      </c>
      <c r="B28" s="14" t="s">
        <v>62</v>
      </c>
      <c r="C28" s="14" t="s">
        <v>63</v>
      </c>
      <c r="D28" s="16" t="s">
        <v>61</v>
      </c>
      <c r="E28" s="17"/>
      <c r="F28" s="18">
        <v>400</v>
      </c>
      <c r="G28" s="19">
        <v>30</v>
      </c>
      <c r="H28" s="20">
        <v>12000</v>
      </c>
    </row>
    <row r="29" spans="1:8" ht="20.25" x14ac:dyDescent="0.25">
      <c r="A29" s="4">
        <v>23</v>
      </c>
      <c r="B29" s="14" t="s">
        <v>64</v>
      </c>
      <c r="C29" s="14" t="s">
        <v>64</v>
      </c>
      <c r="D29" s="21" t="s">
        <v>56</v>
      </c>
      <c r="E29" s="22"/>
      <c r="F29" s="23">
        <v>7238.6784000000007</v>
      </c>
      <c r="G29" s="19">
        <v>2</v>
      </c>
      <c r="H29" s="20">
        <v>14477.356800000001</v>
      </c>
    </row>
    <row r="30" spans="1:8" ht="40.5" x14ac:dyDescent="0.25">
      <c r="A30" s="4">
        <v>24</v>
      </c>
      <c r="B30" s="24" t="s">
        <v>65</v>
      </c>
      <c r="C30" s="25" t="s">
        <v>66</v>
      </c>
      <c r="D30" s="16" t="s">
        <v>56</v>
      </c>
      <c r="E30" s="17"/>
      <c r="F30" s="18">
        <v>79200</v>
      </c>
      <c r="G30" s="19">
        <v>2</v>
      </c>
      <c r="H30" s="20">
        <v>158400</v>
      </c>
    </row>
    <row r="31" spans="1:8" ht="20.25" x14ac:dyDescent="0.3">
      <c r="A31" s="26"/>
      <c r="B31" s="27" t="s">
        <v>67</v>
      </c>
      <c r="C31" s="26"/>
      <c r="D31" s="26"/>
      <c r="E31" s="26"/>
      <c r="F31" s="28"/>
      <c r="G31" s="26"/>
      <c r="H31" s="29">
        <f>SUM(H7:H30)</f>
        <v>1422999.4567999998</v>
      </c>
    </row>
    <row r="32" spans="1:8" ht="20.25" x14ac:dyDescent="0.3">
      <c r="A32" s="30"/>
      <c r="B32" s="31"/>
      <c r="C32" s="30"/>
      <c r="D32" s="30"/>
      <c r="E32" s="30"/>
      <c r="F32" s="32"/>
      <c r="G32" s="30"/>
      <c r="H32" s="33"/>
    </row>
    <row r="33" spans="1:8" ht="20.25" x14ac:dyDescent="0.3">
      <c r="A33" s="34"/>
      <c r="B33" s="34"/>
      <c r="C33" s="34"/>
      <c r="D33" s="34"/>
      <c r="E33" s="34"/>
      <c r="F33" s="34"/>
      <c r="G33" s="34"/>
      <c r="H33" s="34"/>
    </row>
    <row r="34" spans="1:8" ht="20.25" x14ac:dyDescent="0.3">
      <c r="A34" s="34"/>
      <c r="B34" s="35" t="s">
        <v>68</v>
      </c>
      <c r="C34" s="35"/>
      <c r="D34" s="34"/>
      <c r="E34" s="34"/>
      <c r="F34" s="34"/>
      <c r="G34" s="34"/>
      <c r="H34" s="34"/>
    </row>
    <row r="35" spans="1:8" ht="20.25" x14ac:dyDescent="0.3">
      <c r="A35" s="34"/>
      <c r="B35" s="35"/>
      <c r="C35" s="35"/>
      <c r="D35" s="34"/>
      <c r="E35" s="34"/>
      <c r="F35" s="34"/>
      <c r="G35" s="34"/>
      <c r="H35" s="34"/>
    </row>
    <row r="36" spans="1:8" ht="21" x14ac:dyDescent="0.35">
      <c r="A36" s="36"/>
      <c r="B36" s="36"/>
      <c r="C36" s="36"/>
      <c r="D36" s="36"/>
      <c r="E36" s="36"/>
      <c r="F36" s="36"/>
      <c r="G36" s="36"/>
      <c r="H36" s="36"/>
    </row>
    <row r="37" spans="1:8" ht="21" x14ac:dyDescent="0.35">
      <c r="A37" s="37" t="s">
        <v>75</v>
      </c>
      <c r="B37" s="36"/>
      <c r="C37" s="36"/>
      <c r="D37" s="36"/>
      <c r="E37" s="36"/>
      <c r="F37" s="36"/>
      <c r="G37" s="36"/>
      <c r="H37" s="36"/>
    </row>
    <row r="38" spans="1:8" ht="21" x14ac:dyDescent="0.35">
      <c r="A38" s="37" t="s">
        <v>72</v>
      </c>
      <c r="B38" s="36"/>
      <c r="C38" s="36"/>
      <c r="D38" s="36"/>
      <c r="E38" s="36"/>
      <c r="F38" s="36"/>
      <c r="G38" s="36"/>
      <c r="H38" s="36"/>
    </row>
    <row r="39" spans="1:8" ht="21" x14ac:dyDescent="0.35">
      <c r="A39" s="37" t="s">
        <v>73</v>
      </c>
      <c r="B39" s="36"/>
      <c r="C39" s="36"/>
      <c r="D39" s="36"/>
      <c r="E39" s="36"/>
      <c r="F39" s="36"/>
      <c r="G39" s="36"/>
      <c r="H39" s="36"/>
    </row>
    <row r="40" spans="1:8" ht="21" x14ac:dyDescent="0.35">
      <c r="A40" s="37" t="s">
        <v>74</v>
      </c>
      <c r="B40" s="36"/>
      <c r="C40" s="36"/>
      <c r="D40" s="36"/>
      <c r="E40" s="36"/>
      <c r="F40" s="36"/>
      <c r="G40" s="36"/>
      <c r="H40" s="36"/>
    </row>
    <row r="41" spans="1:8" ht="45" customHeight="1" x14ac:dyDescent="0.25">
      <c r="A41" s="43" t="s">
        <v>76</v>
      </c>
      <c r="B41" s="44"/>
      <c r="C41" s="44"/>
      <c r="D41" s="44"/>
      <c r="E41" s="44"/>
      <c r="F41" s="44"/>
      <c r="G41" s="44"/>
      <c r="H41" s="44"/>
    </row>
    <row r="42" spans="1:8" ht="126.75" customHeight="1" x14ac:dyDescent="0.35">
      <c r="A42" s="41" t="s">
        <v>70</v>
      </c>
      <c r="B42" s="42"/>
      <c r="C42" s="42"/>
      <c r="D42" s="42"/>
      <c r="E42" s="42"/>
      <c r="F42" s="42"/>
      <c r="G42" s="42"/>
      <c r="H42" s="42"/>
    </row>
    <row r="43" spans="1:8" ht="71.25" customHeight="1" x14ac:dyDescent="0.35">
      <c r="A43" s="41" t="s">
        <v>71</v>
      </c>
      <c r="B43" s="42"/>
      <c r="C43" s="42"/>
      <c r="D43" s="42"/>
      <c r="E43" s="42"/>
      <c r="F43" s="42"/>
      <c r="G43" s="42"/>
      <c r="H43" s="42"/>
    </row>
  </sheetData>
  <mergeCells count="11">
    <mergeCell ref="A2:H2"/>
    <mergeCell ref="A3:H3"/>
    <mergeCell ref="A42:H42"/>
    <mergeCell ref="A43:H43"/>
    <mergeCell ref="A41:H41"/>
    <mergeCell ref="E5:E6"/>
    <mergeCell ref="F5:H5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rowBreaks count="1" manualBreakCount="1">
    <brk id="2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2021-04-21T09:19:37Z</cp:lastPrinted>
  <dcterms:created xsi:type="dcterms:W3CDTF">2021-01-20T03:01:40Z</dcterms:created>
  <dcterms:modified xsi:type="dcterms:W3CDTF">2021-04-21T09:19:54Z</dcterms:modified>
</cp:coreProperties>
</file>